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te\Desktop\"/>
    </mc:Choice>
  </mc:AlternateContent>
  <xr:revisionPtr revIDLastSave="0" documentId="13_ncr:1_{1AD737DC-F573-4722-B205-7990C730555C}" xr6:coauthVersionLast="40" xr6:coauthVersionMax="40" xr10:uidLastSave="{00000000-0000-0000-0000-000000000000}"/>
  <bookViews>
    <workbookView xWindow="0" yWindow="0" windowWidth="18600" windowHeight="8430" xr2:uid="{00000000-000D-0000-FFFF-FFFF00000000}"/>
  </bookViews>
  <sheets>
    <sheet name="Abnahmesheet" sheetId="2" r:id="rId1"/>
  </sheets>
  <definedNames>
    <definedName name="_xlnm.Print_Area" localSheetId="0">Abnahmesheet!$A$1:$M$14</definedName>
  </definedNames>
  <calcPr calcId="191029"/>
</workbook>
</file>

<file path=xl/calcChain.xml><?xml version="1.0" encoding="utf-8"?>
<calcChain xmlns="http://schemas.openxmlformats.org/spreadsheetml/2006/main">
  <c r="F13" i="2" l="1"/>
  <c r="L13" i="2"/>
  <c r="L9" i="2" l="1"/>
  <c r="F9" i="2"/>
  <c r="F6" i="2" l="1"/>
  <c r="L6" i="2"/>
  <c r="F7" i="2" l="1"/>
  <c r="L7" i="2"/>
  <c r="F11" i="2" l="1"/>
  <c r="F8" i="2" l="1"/>
  <c r="F10" i="2"/>
  <c r="F5" i="2"/>
  <c r="F12" i="2"/>
  <c r="L10" i="2" l="1"/>
  <c r="L8" i="2" l="1"/>
  <c r="L11" i="2"/>
  <c r="L5" i="2"/>
  <c r="L12" i="2"/>
</calcChain>
</file>

<file path=xl/sharedStrings.xml><?xml version="1.0" encoding="utf-8"?>
<sst xmlns="http://schemas.openxmlformats.org/spreadsheetml/2006/main" count="64" uniqueCount="45">
  <si>
    <t>Fahrer</t>
  </si>
  <si>
    <t>Fahrzeug</t>
  </si>
  <si>
    <t>Gewicht
Deckel</t>
  </si>
  <si>
    <t>Gewicht
Fahrzeug</t>
  </si>
  <si>
    <t>Min. 67 g</t>
  </si>
  <si>
    <t>Min. 210g</t>
  </si>
  <si>
    <t>Durchmesser
Vorderreifen</t>
  </si>
  <si>
    <t>Durchmesser
Hinterreifen</t>
  </si>
  <si>
    <t>Ritzel
Motor</t>
  </si>
  <si>
    <t>Ritzel
Achse</t>
  </si>
  <si>
    <t>frei</t>
  </si>
  <si>
    <t>Rudi Steiner</t>
  </si>
  <si>
    <t>Dieter Muehlmann</t>
  </si>
  <si>
    <t>Michael Föller</t>
  </si>
  <si>
    <t>Min. 25mm
Breite 8mm</t>
  </si>
  <si>
    <t>Min. 24mm
Breite 13mm</t>
  </si>
  <si>
    <t>Motor</t>
  </si>
  <si>
    <t>SC 0025
SC 0025B
SC 0026</t>
  </si>
  <si>
    <t>OK</t>
  </si>
  <si>
    <t>1.0mm</t>
  </si>
  <si>
    <t>Übersetzung</t>
  </si>
  <si>
    <t>M/A*D*PI</t>
  </si>
  <si>
    <t>Gewicht
Boden</t>
  </si>
  <si>
    <t>Alexander Keiner</t>
  </si>
  <si>
    <t>SC0025B</t>
  </si>
  <si>
    <t>SC0025</t>
  </si>
  <si>
    <t>Artur Huber</t>
  </si>
  <si>
    <t>RSR #76</t>
  </si>
  <si>
    <t>Claus Aschenbrenner</t>
  </si>
  <si>
    <t>Startgeld</t>
  </si>
  <si>
    <t>Sven Eberhard</t>
  </si>
  <si>
    <t>Z4 #2</t>
  </si>
  <si>
    <t>Sc0025B</t>
  </si>
  <si>
    <t>Z4 #4</t>
  </si>
  <si>
    <t>Z4 #19</t>
  </si>
  <si>
    <t>2 Lauf</t>
  </si>
  <si>
    <t>1 Lauf</t>
  </si>
  <si>
    <t>Z4 #17</t>
  </si>
  <si>
    <t>Z4 #17 2/2</t>
  </si>
  <si>
    <t>R8 #98</t>
  </si>
  <si>
    <t>Viper</t>
  </si>
  <si>
    <t>Bodenfreiheit</t>
  </si>
  <si>
    <t>Abnahmeliste Munich Scaleauto Cup Lauf 1/2 HSM</t>
  </si>
  <si>
    <t>Viper #53</t>
  </si>
  <si>
    <t>10. Januar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</si>
</sst>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0" fillId="0" borderId="12" xfId="0" applyFill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</cellXfs>
  <cellStyles count="1">
    <cellStyle name="Standard" xfId="0" builtinId="0"/>
  </cellStyles>
  <dxfs count="24"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  <dxf>
      <font>
        <color rgb="FFFF0000"/>
      </font>
      <numFmt numFmtId="2" formatCode="0.00"/>
    </dxf>
    <dxf>
      <font>
        <color rgb="FF00B050"/>
      </font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zoomScale="80" zoomScaleNormal="80" workbookViewId="0">
      <selection activeCell="Q5" sqref="Q5"/>
    </sheetView>
  </sheetViews>
  <sheetFormatPr baseColWidth="10" defaultColWidth="9.140625" defaultRowHeight="15" x14ac:dyDescent="0.25"/>
  <cols>
    <col min="1" max="1" width="19.5703125" style="1" customWidth="1"/>
    <col min="2" max="2" width="11.5703125" customWidth="1"/>
    <col min="3" max="3" width="8.5703125" customWidth="1"/>
    <col min="4" max="5" width="11.5703125" customWidth="1"/>
    <col min="6" max="6" width="10.42578125" customWidth="1"/>
    <col min="7" max="7" width="12.140625" customWidth="1"/>
    <col min="8" max="8" width="9.5703125" customWidth="1"/>
    <col min="9" max="9" width="8.42578125" customWidth="1"/>
    <col min="10" max="10" width="12" customWidth="1"/>
    <col min="11" max="11" width="14.140625" customWidth="1"/>
    <col min="12" max="12" width="14.140625" style="9" customWidth="1"/>
    <col min="13" max="13" width="16.5703125" style="9" customWidth="1"/>
    <col min="14" max="14" width="6.140625" customWidth="1"/>
  </cols>
  <sheetData>
    <row r="1" spans="1:13" ht="31.5" x14ac:dyDescent="0.5">
      <c r="A1" s="15" t="s">
        <v>42</v>
      </c>
      <c r="B1" s="2"/>
      <c r="C1" s="2"/>
      <c r="M1" s="16" t="s">
        <v>44</v>
      </c>
    </row>
    <row r="2" spans="1:13" ht="15.75" thickBot="1" x14ac:dyDescent="0.3"/>
    <row r="3" spans="1:13" s="1" customFormat="1" ht="60.75" thickTop="1" x14ac:dyDescent="0.25">
      <c r="A3" s="4" t="s">
        <v>0</v>
      </c>
      <c r="B3" s="5" t="s">
        <v>1</v>
      </c>
      <c r="C3" s="5" t="s">
        <v>29</v>
      </c>
      <c r="D3" s="6" t="s">
        <v>2</v>
      </c>
      <c r="E3" s="6" t="s">
        <v>22</v>
      </c>
      <c r="F3" s="6" t="s">
        <v>3</v>
      </c>
      <c r="G3" s="10" t="s">
        <v>16</v>
      </c>
      <c r="H3" s="10" t="s">
        <v>8</v>
      </c>
      <c r="I3" s="10" t="s">
        <v>9</v>
      </c>
      <c r="J3" s="6" t="s">
        <v>6</v>
      </c>
      <c r="K3" s="6" t="s">
        <v>7</v>
      </c>
      <c r="L3" s="10" t="s">
        <v>20</v>
      </c>
      <c r="M3" s="11" t="s">
        <v>41</v>
      </c>
    </row>
    <row r="4" spans="1:13" ht="45" x14ac:dyDescent="0.25">
      <c r="A4" s="7"/>
      <c r="B4" s="18"/>
      <c r="C4" s="24"/>
      <c r="D4" s="19" t="s">
        <v>4</v>
      </c>
      <c r="E4" s="19"/>
      <c r="F4" s="19" t="s">
        <v>5</v>
      </c>
      <c r="G4" s="25" t="s">
        <v>17</v>
      </c>
      <c r="H4" s="19" t="s">
        <v>10</v>
      </c>
      <c r="I4" s="19" t="s">
        <v>10</v>
      </c>
      <c r="J4" s="25" t="s">
        <v>14</v>
      </c>
      <c r="K4" s="25" t="s">
        <v>15</v>
      </c>
      <c r="L4" s="26" t="s">
        <v>21</v>
      </c>
      <c r="M4" s="23" t="s">
        <v>19</v>
      </c>
    </row>
    <row r="5" spans="1:13" x14ac:dyDescent="0.25">
      <c r="A5" s="7" t="s">
        <v>23</v>
      </c>
      <c r="B5" s="18" t="s">
        <v>33</v>
      </c>
      <c r="C5" s="18"/>
      <c r="D5" s="19">
        <v>67.349999999999994</v>
      </c>
      <c r="E5" s="14">
        <v>151.85</v>
      </c>
      <c r="F5" s="20">
        <f>SUM(D5:E5)</f>
        <v>219.2</v>
      </c>
      <c r="G5" s="21" t="s">
        <v>24</v>
      </c>
      <c r="H5" s="19">
        <v>13</v>
      </c>
      <c r="I5" s="19">
        <v>43</v>
      </c>
      <c r="J5" s="19">
        <v>25.33</v>
      </c>
      <c r="K5" s="19">
        <v>25.22</v>
      </c>
      <c r="L5" s="22">
        <f>H5/I5*K5*PI()</f>
        <v>23.953548079208126</v>
      </c>
      <c r="M5" s="23" t="s">
        <v>18</v>
      </c>
    </row>
    <row r="6" spans="1:13" ht="21.6" customHeight="1" x14ac:dyDescent="0.25">
      <c r="A6" s="7" t="s">
        <v>30</v>
      </c>
      <c r="B6" s="18" t="s">
        <v>34</v>
      </c>
      <c r="C6" s="18"/>
      <c r="D6" s="19">
        <v>67.52</v>
      </c>
      <c r="E6" s="14">
        <v>147.09</v>
      </c>
      <c r="F6" s="20">
        <f>SUM(D6:E6)</f>
        <v>214.61</v>
      </c>
      <c r="G6" s="21" t="s">
        <v>24</v>
      </c>
      <c r="H6" s="19">
        <v>13</v>
      </c>
      <c r="I6" s="19">
        <v>41</v>
      </c>
      <c r="J6" s="19">
        <v>25</v>
      </c>
      <c r="K6" s="19">
        <v>26.3</v>
      </c>
      <c r="L6" s="22">
        <f>H6/I6*K6*PI()</f>
        <v>26.197817762496349</v>
      </c>
      <c r="M6" s="23" t="s">
        <v>18</v>
      </c>
    </row>
    <row r="7" spans="1:13" ht="21.6" customHeight="1" x14ac:dyDescent="0.25">
      <c r="A7" s="7" t="s">
        <v>28</v>
      </c>
      <c r="B7" s="18" t="s">
        <v>37</v>
      </c>
      <c r="C7" s="18"/>
      <c r="D7" s="19">
        <v>67.8</v>
      </c>
      <c r="E7" s="14">
        <v>143.75</v>
      </c>
      <c r="F7" s="20">
        <f>SUM(D7:E7)</f>
        <v>211.55</v>
      </c>
      <c r="G7" s="21" t="s">
        <v>25</v>
      </c>
      <c r="H7" s="19">
        <v>13</v>
      </c>
      <c r="I7" s="19">
        <v>42</v>
      </c>
      <c r="J7" s="19">
        <v>25.3</v>
      </c>
      <c r="K7" s="19">
        <v>26.06</v>
      </c>
      <c r="L7" s="22">
        <f>H7/I7*K7*PI()</f>
        <v>25.340684742455956</v>
      </c>
      <c r="M7" s="23" t="s">
        <v>18</v>
      </c>
    </row>
    <row r="8" spans="1:13" ht="21.6" customHeight="1" x14ac:dyDescent="0.25">
      <c r="A8" s="7" t="s">
        <v>12</v>
      </c>
      <c r="B8" s="18" t="s">
        <v>27</v>
      </c>
      <c r="C8" s="18" t="s">
        <v>36</v>
      </c>
      <c r="D8" s="19">
        <v>67.34</v>
      </c>
      <c r="E8" s="14">
        <v>146.72</v>
      </c>
      <c r="F8" s="20">
        <f t="shared" ref="F8:F13" si="0">SUM(D8:E8)</f>
        <v>214.06</v>
      </c>
      <c r="G8" s="21" t="s">
        <v>24</v>
      </c>
      <c r="H8" s="19">
        <v>13</v>
      </c>
      <c r="I8" s="19">
        <v>42</v>
      </c>
      <c r="J8" s="19">
        <v>25</v>
      </c>
      <c r="K8" s="19">
        <v>26.5</v>
      </c>
      <c r="L8" s="22">
        <f t="shared" ref="L8:L13" si="1">H8/I8*K8*PI()</f>
        <v>25.768539741944853</v>
      </c>
      <c r="M8" s="23" t="s">
        <v>18</v>
      </c>
    </row>
    <row r="9" spans="1:13" ht="21.6" customHeight="1" x14ac:dyDescent="0.25">
      <c r="A9" s="7" t="s">
        <v>12</v>
      </c>
      <c r="B9" s="18" t="s">
        <v>38</v>
      </c>
      <c r="C9" s="18" t="s">
        <v>35</v>
      </c>
      <c r="D9" s="19">
        <v>67.5</v>
      </c>
      <c r="E9" s="14">
        <v>147.6</v>
      </c>
      <c r="F9" s="20">
        <f t="shared" si="0"/>
        <v>215.1</v>
      </c>
      <c r="G9" s="21" t="s">
        <v>24</v>
      </c>
      <c r="H9" s="19">
        <v>13</v>
      </c>
      <c r="I9" s="19">
        <v>42</v>
      </c>
      <c r="J9" s="19">
        <v>25.34</v>
      </c>
      <c r="K9" s="19">
        <v>25.38</v>
      </c>
      <c r="L9" s="22">
        <f t="shared" si="1"/>
        <v>24.679454288700388</v>
      </c>
      <c r="M9" s="23" t="s">
        <v>18</v>
      </c>
    </row>
    <row r="10" spans="1:13" ht="21.6" customHeight="1" x14ac:dyDescent="0.25">
      <c r="A10" s="7" t="s">
        <v>26</v>
      </c>
      <c r="B10" s="18" t="s">
        <v>40</v>
      </c>
      <c r="C10" s="18"/>
      <c r="D10" s="19">
        <v>68.5</v>
      </c>
      <c r="E10" s="14">
        <v>152.85</v>
      </c>
      <c r="F10" s="20">
        <f t="shared" si="0"/>
        <v>221.35</v>
      </c>
      <c r="G10" s="21" t="s">
        <v>32</v>
      </c>
      <c r="H10" s="19">
        <v>13</v>
      </c>
      <c r="I10" s="19">
        <v>42</v>
      </c>
      <c r="J10" s="19">
        <v>25.15</v>
      </c>
      <c r="K10" s="19">
        <v>27.04</v>
      </c>
      <c r="L10" s="22">
        <f t="shared" si="1"/>
        <v>26.293634514044857</v>
      </c>
      <c r="M10" s="23" t="s">
        <v>18</v>
      </c>
    </row>
    <row r="11" spans="1:13" ht="21.6" customHeight="1" x14ac:dyDescent="0.25">
      <c r="A11" s="7" t="s">
        <v>11</v>
      </c>
      <c r="B11" s="18" t="s">
        <v>43</v>
      </c>
      <c r="C11" s="18"/>
      <c r="D11" s="19">
        <v>67.400000000000006</v>
      </c>
      <c r="E11" s="14">
        <v>144</v>
      </c>
      <c r="F11" s="20">
        <f t="shared" si="0"/>
        <v>211.4</v>
      </c>
      <c r="G11" s="21" t="s">
        <v>24</v>
      </c>
      <c r="H11" s="19">
        <v>13</v>
      </c>
      <c r="I11" s="19">
        <v>43</v>
      </c>
      <c r="J11" s="19">
        <v>25.65</v>
      </c>
      <c r="K11" s="19">
        <v>26.11</v>
      </c>
      <c r="L11" s="22">
        <f t="shared" si="1"/>
        <v>24.798855683906591</v>
      </c>
      <c r="M11" s="27" t="s">
        <v>18</v>
      </c>
    </row>
    <row r="12" spans="1:13" ht="21.6" customHeight="1" x14ac:dyDescent="0.25">
      <c r="A12" s="7" t="s">
        <v>13</v>
      </c>
      <c r="B12" s="18" t="s">
        <v>39</v>
      </c>
      <c r="C12" s="18" t="s">
        <v>36</v>
      </c>
      <c r="D12" s="19">
        <v>67.84</v>
      </c>
      <c r="E12" s="14">
        <v>151.72999999999999</v>
      </c>
      <c r="F12" s="20">
        <f t="shared" si="0"/>
        <v>219.57</v>
      </c>
      <c r="G12" s="21" t="s">
        <v>24</v>
      </c>
      <c r="H12" s="19">
        <v>14</v>
      </c>
      <c r="I12" s="19">
        <v>45</v>
      </c>
      <c r="J12" s="19">
        <v>26.21</v>
      </c>
      <c r="K12" s="19">
        <v>26.62</v>
      </c>
      <c r="L12" s="22">
        <f t="shared" si="1"/>
        <v>26.017972225329871</v>
      </c>
      <c r="M12" s="23" t="s">
        <v>18</v>
      </c>
    </row>
    <row r="13" spans="1:13" ht="21.6" customHeight="1" x14ac:dyDescent="0.25">
      <c r="A13" s="7" t="s">
        <v>13</v>
      </c>
      <c r="B13" s="18" t="s">
        <v>31</v>
      </c>
      <c r="C13" s="18" t="s">
        <v>35</v>
      </c>
      <c r="D13" s="19">
        <v>68.75</v>
      </c>
      <c r="E13" s="14">
        <v>151.11000000000001</v>
      </c>
      <c r="F13" s="20">
        <f t="shared" si="0"/>
        <v>219.86</v>
      </c>
      <c r="G13" s="21" t="s">
        <v>24</v>
      </c>
      <c r="H13" s="19">
        <v>14</v>
      </c>
      <c r="I13" s="19">
        <v>44</v>
      </c>
      <c r="J13" s="19">
        <v>25.3</v>
      </c>
      <c r="K13" s="19">
        <v>25.24</v>
      </c>
      <c r="L13" s="22">
        <f t="shared" si="1"/>
        <v>25.22984500164748</v>
      </c>
      <c r="M13" s="23" t="s">
        <v>18</v>
      </c>
    </row>
    <row r="14" spans="1:13" ht="21.6" customHeight="1" thickBot="1" x14ac:dyDescent="0.3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12"/>
      <c r="M14" s="13"/>
    </row>
    <row r="15" spans="1:13" ht="15.75" thickTop="1" x14ac:dyDescent="0.25">
      <c r="C15" s="17"/>
    </row>
  </sheetData>
  <sortState ref="A8:L22">
    <sortCondition ref="A8:A22"/>
  </sortState>
  <conditionalFormatting sqref="K11">
    <cfRule type="dataBar" priority="13">
      <dataBar>
        <cfvo type="num" val="60"/>
        <cfvo type="max"/>
        <color rgb="FFFFC000"/>
      </dataBar>
    </cfRule>
    <cfRule type="cellIs" dxfId="23" priority="14" operator="greaterThan">
      <formula>23.99</formula>
    </cfRule>
    <cfRule type="cellIs" dxfId="22" priority="15" operator="lessThan">
      <formula>24</formula>
    </cfRule>
  </conditionalFormatting>
  <conditionalFormatting sqref="J11">
    <cfRule type="dataBar" priority="16">
      <dataBar>
        <cfvo type="num" val="60"/>
        <cfvo type="max"/>
        <color rgb="FFFFC000"/>
      </dataBar>
    </cfRule>
    <cfRule type="cellIs" dxfId="21" priority="17" operator="greaterThan">
      <formula>24.99</formula>
    </cfRule>
    <cfRule type="cellIs" dxfId="20" priority="18" operator="lessThan">
      <formula>25</formula>
    </cfRule>
  </conditionalFormatting>
  <conditionalFormatting sqref="D11">
    <cfRule type="dataBar" priority="19">
      <dataBar>
        <cfvo type="num" val="60"/>
        <cfvo type="max"/>
        <color rgb="FFFFC000"/>
      </dataBar>
    </cfRule>
    <cfRule type="cellIs" dxfId="19" priority="20" operator="greaterThan">
      <formula>66.99</formula>
    </cfRule>
    <cfRule type="cellIs" dxfId="18" priority="21" operator="lessThan">
      <formula>67</formula>
    </cfRule>
  </conditionalFormatting>
  <conditionalFormatting sqref="F11">
    <cfRule type="dataBar" priority="22">
      <dataBar>
        <cfvo type="num" val="60"/>
        <cfvo type="max"/>
        <color rgb="FFFFC000"/>
      </dataBar>
    </cfRule>
    <cfRule type="cellIs" dxfId="17" priority="23" operator="greaterThan">
      <formula>209.99</formula>
    </cfRule>
    <cfRule type="cellIs" dxfId="16" priority="24" operator="lessThan">
      <formula>210</formula>
    </cfRule>
  </conditionalFormatting>
  <conditionalFormatting sqref="K12:K13">
    <cfRule type="dataBar" priority="1814">
      <dataBar>
        <cfvo type="num" val="60"/>
        <cfvo type="max"/>
        <color rgb="FFFFC000"/>
      </dataBar>
    </cfRule>
    <cfRule type="cellIs" dxfId="15" priority="1815" operator="greaterThan">
      <formula>23.99</formula>
    </cfRule>
    <cfRule type="cellIs" dxfId="14" priority="1816" operator="lessThan">
      <formula>24</formula>
    </cfRule>
  </conditionalFormatting>
  <conditionalFormatting sqref="J12:J13">
    <cfRule type="dataBar" priority="1817">
      <dataBar>
        <cfvo type="num" val="60"/>
        <cfvo type="max"/>
        <color rgb="FFFFC000"/>
      </dataBar>
    </cfRule>
    <cfRule type="cellIs" dxfId="13" priority="1818" operator="greaterThan">
      <formula>24.99</formula>
    </cfRule>
    <cfRule type="cellIs" dxfId="12" priority="1819" operator="lessThan">
      <formula>25</formula>
    </cfRule>
  </conditionalFormatting>
  <conditionalFormatting sqref="D12:D13">
    <cfRule type="dataBar" priority="1820">
      <dataBar>
        <cfvo type="num" val="60"/>
        <cfvo type="max"/>
        <color rgb="FFFFC000"/>
      </dataBar>
    </cfRule>
    <cfRule type="cellIs" dxfId="11" priority="1821" operator="greaterThan">
      <formula>66.99</formula>
    </cfRule>
    <cfRule type="cellIs" dxfId="10" priority="1822" operator="lessThan">
      <formula>67</formula>
    </cfRule>
  </conditionalFormatting>
  <conditionalFormatting sqref="F12:F13">
    <cfRule type="dataBar" priority="1823">
      <dataBar>
        <cfvo type="num" val="60"/>
        <cfvo type="max"/>
        <color rgb="FFFFC000"/>
      </dataBar>
    </cfRule>
    <cfRule type="cellIs" dxfId="9" priority="1824" operator="greaterThan">
      <formula>209.99</formula>
    </cfRule>
    <cfRule type="cellIs" dxfId="8" priority="1825" operator="lessThan">
      <formula>210</formula>
    </cfRule>
  </conditionalFormatting>
  <conditionalFormatting sqref="K5:K10">
    <cfRule type="dataBar" priority="1847">
      <dataBar>
        <cfvo type="num" val="60"/>
        <cfvo type="max"/>
        <color rgb="FFFFC000"/>
      </dataBar>
    </cfRule>
    <cfRule type="cellIs" dxfId="7" priority="1848" operator="greaterThan">
      <formula>23.99</formula>
    </cfRule>
    <cfRule type="cellIs" dxfId="6" priority="1849" operator="lessThan">
      <formula>24</formula>
    </cfRule>
  </conditionalFormatting>
  <conditionalFormatting sqref="J5:J10">
    <cfRule type="dataBar" priority="1859">
      <dataBar>
        <cfvo type="num" val="60"/>
        <cfvo type="max"/>
        <color rgb="FFFFC000"/>
      </dataBar>
    </cfRule>
    <cfRule type="cellIs" dxfId="5" priority="1860" operator="greaterThan">
      <formula>24.99</formula>
    </cfRule>
    <cfRule type="cellIs" dxfId="4" priority="1861" operator="lessThan">
      <formula>25</formula>
    </cfRule>
  </conditionalFormatting>
  <conditionalFormatting sqref="D5:D10">
    <cfRule type="dataBar" priority="1871">
      <dataBar>
        <cfvo type="num" val="60"/>
        <cfvo type="max"/>
        <color rgb="FFFFC000"/>
      </dataBar>
    </cfRule>
    <cfRule type="cellIs" dxfId="3" priority="1872" operator="greaterThan">
      <formula>66.99</formula>
    </cfRule>
    <cfRule type="cellIs" dxfId="2" priority="1873" operator="lessThan">
      <formula>67</formula>
    </cfRule>
  </conditionalFormatting>
  <conditionalFormatting sqref="F5:F10">
    <cfRule type="dataBar" priority="1883">
      <dataBar>
        <cfvo type="num" val="60"/>
        <cfvo type="max"/>
        <color rgb="FFFFC000"/>
      </dataBar>
    </cfRule>
    <cfRule type="cellIs" dxfId="1" priority="1884" operator="greaterThan">
      <formula>209.99</formula>
    </cfRule>
    <cfRule type="cellIs" dxfId="0" priority="1885" operator="lessThan">
      <formula>210</formula>
    </cfRule>
  </conditionalFormatting>
  <pageMargins left="0.31496062992125984" right="0.31496062992125984" top="0.74803149606299213" bottom="0.74803149606299213" header="0.31496062992125984" footer="0.31496062992125984"/>
  <pageSetup scale="82" fitToHeight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Abnahmesheet</vt:lpstr>
      <vt:lpstr>Abnahmesheet!Druckbereich</vt:lpstr>
    </vt:vector>
  </TitlesOfParts>
  <Company>ON Semiconductor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Muehlmann</dc:creator>
  <cp:lastModifiedBy>Dieter Muehlmann</cp:lastModifiedBy>
  <cp:lastPrinted>2018-12-18T09:46:30Z</cp:lastPrinted>
  <dcterms:created xsi:type="dcterms:W3CDTF">2013-04-08T07:53:45Z</dcterms:created>
  <dcterms:modified xsi:type="dcterms:W3CDTF">2019-01-13T10:03:37Z</dcterms:modified>
</cp:coreProperties>
</file>